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<sst xmlns="http://schemas.openxmlformats.org/spreadsheetml/2006/main" count="29" uniqueCount="10">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</sst>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PageLayoutView="0" workbookViewId="0" topLeftCell="A1">
      <selection activeCell="J5" sqref="J5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</c>
      <c r="J5" s="24"/>
      <c r="K5" s="25">
        <v>75</v>
      </c>
      <c r="L5" s="26">
        <f>IF(J5&lt;&gt;"",L4+I5,"")</f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18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900</v>
      </c>
      <c r="M27" s="49"/>
    </row>
    <row r="28" spans="2:16" ht="18.75">
      <c r="B28" s="51">
        <v>322</v>
      </c>
      <c r="C28" s="51">
        <v>18</v>
      </c>
      <c r="D28" s="51">
        <v>104</v>
      </c>
      <c r="E28" s="51">
        <v>190</v>
      </c>
      <c r="F28" s="51">
        <v>204</v>
      </c>
      <c r="G28" s="51">
        <v>62</v>
      </c>
      <c r="H28" s="18">
        <f>SUM(B28,C28,D28,E28,F28,G28)</f>
        <v>900</v>
      </c>
      <c r="I28" s="52">
        <f>MAX(B28,C28,D28,E28,F28,G28)</f>
        <v>322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0</v>
      </c>
      <c r="C29" s="54">
        <f>SUM(I28,-C28)</f>
        <v>304</v>
      </c>
      <c r="D29" s="54">
        <f>SUM(I28,-D28)</f>
        <v>218</v>
      </c>
      <c r="E29" s="54">
        <f>SUM(I28,-E28)</f>
        <v>132</v>
      </c>
      <c r="F29" s="54">
        <f>SUM(I28,-F28)</f>
        <v>118</v>
      </c>
      <c r="G29" s="54">
        <f>SUM(I28,-G28)</f>
        <v>260</v>
      </c>
      <c r="H29" s="52">
        <f>SUM(B29:G29)</f>
        <v>1032</v>
      </c>
      <c r="I29" s="49"/>
      <c r="J29" s="8"/>
      <c r="K29" s="49"/>
      <c r="L29" s="49"/>
      <c r="M29" s="49"/>
    </row>
    <row r="30" spans="2:13" ht="12.75">
      <c r="B30" s="55">
        <f>IF(H29=0,0,B29/H29)</f>
        <v>0</v>
      </c>
      <c r="C30" s="55">
        <f>IF(H29=0,0,C29/H29)</f>
        <v>0.29457364341085274</v>
      </c>
      <c r="D30" s="55">
        <f>IF(H29=0,0,D29/H29)</f>
        <v>0.21124031007751937</v>
      </c>
      <c r="E30" s="55">
        <f>IF(H29=0,0,E29/H29)</f>
        <v>0.12790697674418605</v>
      </c>
      <c r="F30" s="55">
        <f>IF(H29=0,0,F29/H29)</f>
        <v>0.11434108527131782</v>
      </c>
      <c r="G30" s="55">
        <f>IF(H29=0,0,G29/H29)</f>
        <v>0.25193798449612403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0</v>
      </c>
      <c r="C31" s="55">
        <f>PRODUCT(C30,L28)</f>
        <v>2.6511627906976747</v>
      </c>
      <c r="D31" s="55">
        <f>PRODUCT(D30,L28)</f>
        <v>1.9011627906976742</v>
      </c>
      <c r="E31" s="55">
        <f>PRODUCT(E30,L28)</f>
        <v>1.1511627906976745</v>
      </c>
      <c r="F31" s="55">
        <f>PRODUCT(F30,L28)</f>
        <v>1.0290697674418605</v>
      </c>
      <c r="G31" s="55">
        <f>PRODUCT(G30,L28)</f>
        <v>2.2674418604651163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0</v>
      </c>
      <c r="C32" s="56">
        <f t="shared" si="2"/>
        <v>2.7</v>
      </c>
      <c r="D32" s="56">
        <f t="shared" si="2"/>
        <v>2</v>
      </c>
      <c r="E32" s="56">
        <f t="shared" si="2"/>
        <v>1.2000000000000002</v>
      </c>
      <c r="F32" s="56">
        <f t="shared" si="2"/>
        <v>1.1</v>
      </c>
      <c r="G32" s="56">
        <f t="shared" si="2"/>
        <v>2.3000000000000003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3</v>
      </c>
      <c r="C36" s="58">
        <f t="shared" si="3"/>
        <v>5.7</v>
      </c>
      <c r="D36" s="58">
        <f t="shared" si="3"/>
        <v>5</v>
      </c>
      <c r="E36" s="58">
        <f t="shared" si="3"/>
        <v>4.2</v>
      </c>
      <c r="F36" s="58">
        <f t="shared" si="3"/>
        <v>4.1</v>
      </c>
      <c r="G36" s="58">
        <f t="shared" si="3"/>
        <v>5.300000000000001</v>
      </c>
      <c r="H36" s="59">
        <f>SUM(B36:G36)</f>
        <v>27.3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heet="1" objects="1" scenarios="1" select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TBL</cp:lastModifiedBy>
  <dcterms:created xsi:type="dcterms:W3CDTF">2013-08-24T18:17:15Z</dcterms:created>
  <dcterms:modified xsi:type="dcterms:W3CDTF">2013-08-24T23:51:28Z</dcterms:modified>
  <cp:category/>
  <cp:version/>
  <cp:contentType/>
  <cp:contentStatus/>
</cp:coreProperties>
</file>