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<sst xmlns="http://schemas.openxmlformats.org/spreadsheetml/2006/main" count="30" uniqueCount="10">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</sst>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zoomScalePageLayoutView="0" workbookViewId="0" topLeftCell="A1">
      <selection activeCell="B36" sqref="B36:H36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  <v>3</v>
      </c>
      <c r="H5" s="22"/>
      <c r="I5" s="23">
        <f>IF(J5&lt;&gt;"",K5,"")</f>
        <v>75</v>
      </c>
      <c r="J5" s="24" t="s">
        <v>5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6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7.25">
      <c r="B28" s="51">
        <v>69</v>
      </c>
      <c r="C28" s="51">
        <v>204</v>
      </c>
      <c r="D28" s="51">
        <v>214</v>
      </c>
      <c r="E28" s="51">
        <v>171</v>
      </c>
      <c r="F28" s="51">
        <v>200</v>
      </c>
      <c r="G28" s="51">
        <v>117</v>
      </c>
      <c r="H28" s="18">
        <f>SUM(B28,C28,D28,E28,F28,G28)</f>
        <v>975</v>
      </c>
      <c r="I28" s="52">
        <f>MAX(B28,C28,D28,E28,F28,G28)</f>
        <v>214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145</v>
      </c>
      <c r="C29" s="54">
        <f>SUM(I28,-C28)</f>
        <v>10</v>
      </c>
      <c r="D29" s="54">
        <f>SUM(I28,-D28)</f>
        <v>0</v>
      </c>
      <c r="E29" s="54">
        <f>SUM(I28,-E28)</f>
        <v>43</v>
      </c>
      <c r="F29" s="54">
        <f>SUM(I28,-F28)</f>
        <v>14</v>
      </c>
      <c r="G29" s="54">
        <f>SUM(I28,-G28)</f>
        <v>97</v>
      </c>
      <c r="H29" s="52">
        <f>SUM(B29:G29)</f>
        <v>309</v>
      </c>
      <c r="I29" s="49"/>
      <c r="J29" s="8"/>
      <c r="K29" s="49"/>
      <c r="L29" s="49"/>
      <c r="M29" s="49"/>
    </row>
    <row r="30" spans="2:13" ht="12">
      <c r="B30" s="55">
        <f>IF(H29=0,0,B29/H29)</f>
        <v>0.4692556634304207</v>
      </c>
      <c r="C30" s="55">
        <f>IF(H29=0,0,C29/H29)</f>
        <v>0.032362459546925564</v>
      </c>
      <c r="D30" s="55">
        <f>IF(H29=0,0,D29/H29)</f>
        <v>0</v>
      </c>
      <c r="E30" s="55">
        <f>IF(H29=0,0,E29/H29)</f>
        <v>0.13915857605177995</v>
      </c>
      <c r="F30" s="55">
        <f>IF(H29=0,0,F29/H29)</f>
        <v>0.045307443365695796</v>
      </c>
      <c r="G30" s="55">
        <f>IF(H29=0,0,G29/H29)</f>
        <v>0.313915857605178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4.223300970873786</v>
      </c>
      <c r="C31" s="55">
        <f>PRODUCT(C30,L28)</f>
        <v>0.2912621359223301</v>
      </c>
      <c r="D31" s="55">
        <f>PRODUCT(D30,L28)</f>
        <v>0</v>
      </c>
      <c r="E31" s="55">
        <f>PRODUCT(E30,L28)</f>
        <v>1.2524271844660195</v>
      </c>
      <c r="F31" s="55">
        <f>PRODUCT(F30,L28)</f>
        <v>0.4077669902912622</v>
      </c>
      <c r="G31" s="55">
        <f>PRODUCT(G30,L28)</f>
        <v>2.825242718446602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4.3</v>
      </c>
      <c r="C32" s="56">
        <f t="shared" si="2"/>
        <v>0.30000000000000004</v>
      </c>
      <c r="D32" s="56">
        <f t="shared" si="2"/>
        <v>0</v>
      </c>
      <c r="E32" s="56">
        <f t="shared" si="2"/>
        <v>1.3</v>
      </c>
      <c r="F32" s="56">
        <f t="shared" si="2"/>
        <v>0.5</v>
      </c>
      <c r="G32" s="56">
        <f t="shared" si="2"/>
        <v>2.9</v>
      </c>
      <c r="H32" s="57">
        <f>SUM(B32:G32)</f>
        <v>9.299999999999999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7.3</v>
      </c>
      <c r="C36" s="58">
        <f t="shared" si="3"/>
        <v>3.3</v>
      </c>
      <c r="D36" s="58">
        <f t="shared" si="3"/>
        <v>3</v>
      </c>
      <c r="E36" s="58">
        <f t="shared" si="3"/>
        <v>4.3</v>
      </c>
      <c r="F36" s="58">
        <f t="shared" si="3"/>
        <v>3.5</v>
      </c>
      <c r="G36" s="58">
        <f t="shared" si="3"/>
        <v>8.9</v>
      </c>
      <c r="H36" s="59">
        <f>SUM(B36:G36)</f>
        <v>30.299999999999997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Drescher</cp:lastModifiedBy>
  <dcterms:created xsi:type="dcterms:W3CDTF">2016-12-28T22:18:28Z</dcterms:created>
  <dcterms:modified xsi:type="dcterms:W3CDTF">2017-06-14T23:52:39Z</dcterms:modified>
  <cp:category/>
  <cp:version/>
  <cp:contentType/>
  <cp:contentStatus/>
</cp:coreProperties>
</file>