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<sst xmlns="http://schemas.openxmlformats.org/spreadsheetml/2006/main" count="33" uniqueCount="10">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</sst>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R36" sqref="R36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  <v>3</v>
      </c>
      <c r="H6" s="29"/>
      <c r="I6" s="30">
        <f>IF(J6&lt;&gt;"",I5+K6,"")</f>
        <v>150</v>
      </c>
      <c r="J6" s="24" t="s">
        <v>5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  <v>3</v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  <v>225</v>
      </c>
      <c r="J7" s="24" t="s">
        <v>2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  <v>3</v>
      </c>
      <c r="H8" s="29"/>
      <c r="I8" s="30">
        <f aca="true" t="shared" si="0" ref="I8:I24">IF(J8&lt;&gt;"",I7+K8,"")</f>
        <v>300</v>
      </c>
      <c r="J8" s="24" t="s">
        <v>5</v>
      </c>
      <c r="K8" s="31">
        <v>75</v>
      </c>
      <c r="L8" s="32">
        <f>IF(J8&lt;&gt;"",L4+I8,"")</f>
        <v>1200</v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6</v>
      </c>
      <c r="C25" s="43">
        <f t="shared" si="1"/>
        <v>3</v>
      </c>
      <c r="D25" s="43">
        <f t="shared" si="1"/>
        <v>6</v>
      </c>
      <c r="E25" s="43">
        <f t="shared" si="1"/>
        <v>3</v>
      </c>
      <c r="F25" s="43">
        <f t="shared" si="1"/>
        <v>3</v>
      </c>
      <c r="G25" s="43">
        <f t="shared" si="1"/>
        <v>9</v>
      </c>
      <c r="H25" s="44">
        <f>SUM(B25:G25)</f>
        <v>30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1200</v>
      </c>
      <c r="M27" s="49"/>
    </row>
    <row r="28" spans="2:16" ht="17.25">
      <c r="B28" s="51">
        <v>353</v>
      </c>
      <c r="C28" s="51">
        <v>254</v>
      </c>
      <c r="D28" s="51">
        <v>132</v>
      </c>
      <c r="E28" s="51">
        <v>207</v>
      </c>
      <c r="F28" s="51">
        <v>236</v>
      </c>
      <c r="G28" s="51">
        <v>18</v>
      </c>
      <c r="H28" s="18">
        <f>SUM(B28,C28,D28,E28,F28,G28)</f>
        <v>1200</v>
      </c>
      <c r="I28" s="52">
        <f>MAX(B28,C28,D28,E28,F28,G28)</f>
        <v>353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0</v>
      </c>
      <c r="C29" s="54">
        <f>SUM(I28,-C28)</f>
        <v>99</v>
      </c>
      <c r="D29" s="54">
        <f>SUM(I28,-D28)</f>
        <v>221</v>
      </c>
      <c r="E29" s="54">
        <f>SUM(I28,-E28)</f>
        <v>146</v>
      </c>
      <c r="F29" s="54">
        <f>SUM(I28,-F28)</f>
        <v>117</v>
      </c>
      <c r="G29" s="54">
        <f>SUM(I28,-G28)</f>
        <v>335</v>
      </c>
      <c r="H29" s="52">
        <f>SUM(B29:G29)</f>
        <v>918</v>
      </c>
      <c r="I29" s="49"/>
      <c r="J29" s="8"/>
      <c r="K29" s="49"/>
      <c r="L29" s="49"/>
      <c r="M29" s="49"/>
    </row>
    <row r="30" spans="2:13" ht="12">
      <c r="B30" s="55">
        <f>IF(H29=0,0,B29/H29)</f>
        <v>0</v>
      </c>
      <c r="C30" s="55">
        <f>IF(H29=0,0,C29/H29)</f>
        <v>0.10784313725490197</v>
      </c>
      <c r="D30" s="55">
        <f>IF(H29=0,0,D29/H29)</f>
        <v>0.24074074074074073</v>
      </c>
      <c r="E30" s="55">
        <f>IF(H29=0,0,E29/H29)</f>
        <v>0.15904139433551198</v>
      </c>
      <c r="F30" s="55">
        <f>IF(H29=0,0,F29/H29)</f>
        <v>0.12745098039215685</v>
      </c>
      <c r="G30" s="55">
        <f>IF(H29=0,0,G29/H29)</f>
        <v>0.36492374727668847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0</v>
      </c>
      <c r="C31" s="55">
        <f>PRODUCT(C30,L28)</f>
        <v>0.9705882352941178</v>
      </c>
      <c r="D31" s="55">
        <f>PRODUCT(D30,L28)</f>
        <v>2.1666666666666665</v>
      </c>
      <c r="E31" s="55">
        <f>PRODUCT(E30,L28)</f>
        <v>1.4313725490196079</v>
      </c>
      <c r="F31" s="55">
        <f>PRODUCT(F30,L28)</f>
        <v>1.1470588235294117</v>
      </c>
      <c r="G31" s="55">
        <f>PRODUCT(G30,L28)</f>
        <v>3.2843137254901964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</v>
      </c>
      <c r="C32" s="56">
        <f t="shared" si="2"/>
        <v>1</v>
      </c>
      <c r="D32" s="56">
        <f t="shared" si="2"/>
        <v>2.2</v>
      </c>
      <c r="E32" s="56">
        <f t="shared" si="2"/>
        <v>1.5</v>
      </c>
      <c r="F32" s="56">
        <f t="shared" si="2"/>
        <v>1.2000000000000002</v>
      </c>
      <c r="G32" s="56">
        <f t="shared" si="2"/>
        <v>3.3000000000000003</v>
      </c>
      <c r="H32" s="57">
        <f>SUM(B32:G32)</f>
        <v>9.200000000000001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6</v>
      </c>
      <c r="C36" s="58">
        <f t="shared" si="3"/>
        <v>4</v>
      </c>
      <c r="D36" s="58">
        <f t="shared" si="3"/>
        <v>8.2</v>
      </c>
      <c r="E36" s="58">
        <f t="shared" si="3"/>
        <v>4.5</v>
      </c>
      <c r="F36" s="58">
        <f t="shared" si="3"/>
        <v>4.2</v>
      </c>
      <c r="G36" s="58">
        <f t="shared" si="3"/>
        <v>12.3</v>
      </c>
      <c r="H36" s="59">
        <f>SUM(B36:G36)</f>
        <v>39.2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created xsi:type="dcterms:W3CDTF">2016-12-28T22:18:28Z</dcterms:created>
  <dcterms:modified xsi:type="dcterms:W3CDTF">2017-10-03T00:08:11Z</dcterms:modified>
  <cp:category/>
  <cp:version/>
  <cp:contentType/>
  <cp:contentStatus/>
</cp:coreProperties>
</file>