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workbookProtection lockStructure="1"/>
  <bookViews>
    <workbookView xWindow="0" yWindow="0" windowWidth="19200" windowHeight="9280" xr2:uid="{00000000-000D-0000-FFFF-FFFF00000000}"/>
  </bookViews>
  <sheets>
    <sheet name="Poker" sheetId="1" r:id="rId1"/>
  </sheets>
  <calcPr calcId="171027"/>
</workbook>
</file>

<file path=xl/calcChain.xml><?xml version="1.0" encoding="utf-8"?>
<calcChain xmlns="http://schemas.openxmlformats.org/spreadsheetml/2006/main">
  <c r="L28" i="1" l="1"/>
  <c r="I28" i="1"/>
  <c r="F29" i="1" s="1"/>
  <c r="H28" i="1"/>
  <c r="L24" i="1"/>
  <c r="I24" i="1"/>
  <c r="G24" i="1"/>
  <c r="F24" i="1"/>
  <c r="E24" i="1"/>
  <c r="D24" i="1"/>
  <c r="C24" i="1"/>
  <c r="B24" i="1"/>
  <c r="L23" i="1"/>
  <c r="I23" i="1"/>
  <c r="G23" i="1"/>
  <c r="F23" i="1"/>
  <c r="E23" i="1"/>
  <c r="D23" i="1"/>
  <c r="C23" i="1"/>
  <c r="B23" i="1"/>
  <c r="L22" i="1"/>
  <c r="I22" i="1"/>
  <c r="G22" i="1"/>
  <c r="F22" i="1"/>
  <c r="E22" i="1"/>
  <c r="D22" i="1"/>
  <c r="C22" i="1"/>
  <c r="B22" i="1"/>
  <c r="L21" i="1"/>
  <c r="I21" i="1"/>
  <c r="G21" i="1"/>
  <c r="F21" i="1"/>
  <c r="E21" i="1"/>
  <c r="D21" i="1"/>
  <c r="C21" i="1"/>
  <c r="B21" i="1"/>
  <c r="L20" i="1"/>
  <c r="I20" i="1"/>
  <c r="G20" i="1"/>
  <c r="F20" i="1"/>
  <c r="E20" i="1"/>
  <c r="D20" i="1"/>
  <c r="C20" i="1"/>
  <c r="B20" i="1"/>
  <c r="L19" i="1"/>
  <c r="I19" i="1"/>
  <c r="G19" i="1"/>
  <c r="F19" i="1"/>
  <c r="E19" i="1"/>
  <c r="D19" i="1"/>
  <c r="C19" i="1"/>
  <c r="B19" i="1"/>
  <c r="L18" i="1"/>
  <c r="I18" i="1"/>
  <c r="G18" i="1"/>
  <c r="F18" i="1"/>
  <c r="E18" i="1"/>
  <c r="D18" i="1"/>
  <c r="C18" i="1"/>
  <c r="B18" i="1"/>
  <c r="L17" i="1"/>
  <c r="I17" i="1"/>
  <c r="G17" i="1"/>
  <c r="F17" i="1"/>
  <c r="E17" i="1"/>
  <c r="D17" i="1"/>
  <c r="C17" i="1"/>
  <c r="B17" i="1"/>
  <c r="L16" i="1"/>
  <c r="I16" i="1"/>
  <c r="G16" i="1"/>
  <c r="F16" i="1"/>
  <c r="E16" i="1"/>
  <c r="D16" i="1"/>
  <c r="C16" i="1"/>
  <c r="B16" i="1"/>
  <c r="L15" i="1"/>
  <c r="I15" i="1"/>
  <c r="G15" i="1"/>
  <c r="F15" i="1"/>
  <c r="E15" i="1"/>
  <c r="D15" i="1"/>
  <c r="C15" i="1"/>
  <c r="B15" i="1"/>
  <c r="L14" i="1"/>
  <c r="I14" i="1"/>
  <c r="G14" i="1"/>
  <c r="F14" i="1"/>
  <c r="E14" i="1"/>
  <c r="D14" i="1"/>
  <c r="C14" i="1"/>
  <c r="B14" i="1"/>
  <c r="L13" i="1"/>
  <c r="I13" i="1"/>
  <c r="G13" i="1"/>
  <c r="F13" i="1"/>
  <c r="E13" i="1"/>
  <c r="D13" i="1"/>
  <c r="C13" i="1"/>
  <c r="B13" i="1"/>
  <c r="L12" i="1"/>
  <c r="I12" i="1"/>
  <c r="G12" i="1"/>
  <c r="F12" i="1"/>
  <c r="E12" i="1"/>
  <c r="D12" i="1"/>
  <c r="C12" i="1"/>
  <c r="B12" i="1"/>
  <c r="L11" i="1"/>
  <c r="I11" i="1"/>
  <c r="G11" i="1"/>
  <c r="F11" i="1"/>
  <c r="E11" i="1"/>
  <c r="D11" i="1"/>
  <c r="C11" i="1"/>
  <c r="B11" i="1"/>
  <c r="L10" i="1"/>
  <c r="I10" i="1"/>
  <c r="G10" i="1"/>
  <c r="F10" i="1"/>
  <c r="E10" i="1"/>
  <c r="D10" i="1"/>
  <c r="C10" i="1"/>
  <c r="B10" i="1"/>
  <c r="L9" i="1"/>
  <c r="I9" i="1"/>
  <c r="G9" i="1"/>
  <c r="F9" i="1"/>
  <c r="E9" i="1"/>
  <c r="D9" i="1"/>
  <c r="C9" i="1"/>
  <c r="B9" i="1"/>
  <c r="L8" i="1"/>
  <c r="I8" i="1"/>
  <c r="G8" i="1"/>
  <c r="F8" i="1"/>
  <c r="E8" i="1"/>
  <c r="D8" i="1"/>
  <c r="C8" i="1"/>
  <c r="B8" i="1"/>
  <c r="L7" i="1"/>
  <c r="I7" i="1"/>
  <c r="G7" i="1"/>
  <c r="F7" i="1"/>
  <c r="E7" i="1"/>
  <c r="D7" i="1"/>
  <c r="C7" i="1"/>
  <c r="B7" i="1"/>
  <c r="L6" i="1"/>
  <c r="I6" i="1"/>
  <c r="G6" i="1"/>
  <c r="F6" i="1"/>
  <c r="E6" i="1"/>
  <c r="D6" i="1"/>
  <c r="C6" i="1"/>
  <c r="B6" i="1"/>
  <c r="I5" i="1"/>
  <c r="G5" i="1"/>
  <c r="F5" i="1"/>
  <c r="E5" i="1"/>
  <c r="D5" i="1"/>
  <c r="C5" i="1"/>
  <c r="B5" i="1"/>
  <c r="L4" i="1"/>
  <c r="G4" i="1"/>
  <c r="G25" i="1" s="1"/>
  <c r="F4" i="1"/>
  <c r="F25" i="1" s="1"/>
  <c r="E4" i="1"/>
  <c r="D4" i="1"/>
  <c r="C4" i="1"/>
  <c r="C25" i="1" s="1"/>
  <c r="B4" i="1"/>
  <c r="B25" i="1" s="1"/>
  <c r="G3" i="1"/>
  <c r="F3" i="1"/>
  <c r="E3" i="1"/>
  <c r="D3" i="1"/>
  <c r="C3" i="1"/>
  <c r="B3" i="1"/>
  <c r="D25" i="1" l="1"/>
  <c r="E25" i="1"/>
  <c r="L27" i="1"/>
  <c r="H27" i="1" s="1"/>
  <c r="H25" i="1"/>
  <c r="C29" i="1"/>
  <c r="G29" i="1"/>
  <c r="D29" i="1"/>
  <c r="L5" i="1"/>
  <c r="E29" i="1"/>
  <c r="B29" i="1"/>
  <c r="H29" i="1" l="1"/>
  <c r="G30" i="1" l="1"/>
  <c r="G31" i="1" s="1"/>
  <c r="G32" i="1" s="1"/>
  <c r="G36" i="1" s="1"/>
  <c r="C30" i="1"/>
  <c r="C31" i="1" s="1"/>
  <c r="C32" i="1" s="1"/>
  <c r="C36" i="1" s="1"/>
  <c r="F30" i="1"/>
  <c r="F31" i="1" s="1"/>
  <c r="F32" i="1" s="1"/>
  <c r="F36" i="1" s="1"/>
  <c r="B30" i="1"/>
  <c r="B31" i="1" s="1"/>
  <c r="B32" i="1" s="1"/>
  <c r="E30" i="1"/>
  <c r="E31" i="1" s="1"/>
  <c r="E32" i="1" s="1"/>
  <c r="E36" i="1" s="1"/>
  <c r="D30" i="1"/>
  <c r="D31" i="1" s="1"/>
  <c r="D32" i="1" s="1"/>
  <c r="D36" i="1" s="1"/>
  <c r="H32" i="1" l="1"/>
  <c r="B36" i="1"/>
  <c r="H36" i="1" s="1"/>
</calcChain>
</file>

<file path=xl/sharedStrings.xml><?xml version="1.0" encoding="utf-8"?>
<sst xmlns="http://schemas.openxmlformats.org/spreadsheetml/2006/main" count="29" uniqueCount="10">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</sst>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2" x14ac:knownFonts="1">
    <font>
      <sz val="10"/>
      <color rgb="FF000000"/>
      <name val="Arial"/>
    </font>
    <font>
      <sz val="10"/>
      <color rgb="FF000000"/>
      <name val="Arial"/>
      <charset val="1"/>
    </font>
    <font>
      <b/>
      <sz val="14"/>
      <color rgb="FF000000"/>
      <name val="Arial"/>
      <charset val="1"/>
    </font>
    <font>
      <b/>
      <i/>
      <sz val="10"/>
      <color rgb="FF000000"/>
      <name val="Arial"/>
      <charset val="1"/>
    </font>
    <font>
      <sz val="12"/>
      <color rgb="FF000000"/>
      <name val="Arial"/>
      <charset val="1"/>
    </font>
    <font>
      <b/>
      <sz val="12"/>
      <color rgb="FF000000"/>
      <name val="Arial"/>
      <charset val="1"/>
    </font>
    <font>
      <i/>
      <sz val="12"/>
      <color rgb="FF000000"/>
      <name val="Kristen ITC"/>
      <charset val="1"/>
    </font>
    <font>
      <sz val="8"/>
      <color rgb="FF969696"/>
      <name val="Arial"/>
      <charset val="1"/>
    </font>
    <font>
      <i/>
      <sz val="12"/>
      <color rgb="FF000000"/>
      <name val="Arial"/>
      <charset val="1"/>
    </font>
    <font>
      <sz val="10"/>
      <color rgb="FF969696"/>
      <name val="Arial"/>
      <charset val="1"/>
    </font>
    <font>
      <sz val="14"/>
      <color rgb="FF000000"/>
      <name val="Arial"/>
      <charset val="1"/>
    </font>
    <font>
      <b/>
      <i/>
      <sz val="10"/>
      <color rgb="FF000000"/>
      <name val="Arial"/>
      <charset val="1"/>
    </font>
  </fonts>
  <fills count="12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CC00"/>
      </patternFill>
    </fill>
    <fill>
      <patternFill patternType="solid">
        <fgColor rgb="FFE5FFB3"/>
        <bgColor rgb="FFCCFFCC"/>
      </patternFill>
    </fill>
    <fill>
      <patternFill patternType="solid">
        <fgColor rgb="FFCCFFCC"/>
        <bgColor rgb="FFE5FFB3"/>
      </patternFill>
    </fill>
    <fill>
      <patternFill patternType="solid">
        <fgColor rgb="FFFFFF99"/>
        <bgColor rgb="FFE5FFB3"/>
      </patternFill>
    </fill>
    <fill>
      <patternFill patternType="solid">
        <fgColor rgb="FF99CC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00FFFF"/>
        <bgColor rgb="FF00FFFF"/>
      </patternFill>
    </fill>
    <fill>
      <patternFill patternType="solid">
        <fgColor rgb="FF969696"/>
        <bgColor rgb="FF80808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/>
    <xf numFmtId="164" fontId="1" fillId="4" borderId="6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8" xfId="0" applyBorder="1" applyAlignment="1">
      <alignment vertical="center"/>
    </xf>
    <xf numFmtId="164" fontId="1" fillId="7" borderId="6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11" xfId="0" applyFill="1" applyBorder="1" applyAlignment="1">
      <alignment vertical="center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164" fontId="4" fillId="9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10" borderId="1" xfId="0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164" fontId="8" fillId="11" borderId="1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164" fontId="4" fillId="9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5" borderId="0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GridLines="0" tabSelected="1" topLeftCell="A5" workbookViewId="0">
      <selection activeCell="T26" sqref="T26"/>
    </sheetView>
  </sheetViews>
  <sheetFormatPr baseColWidth="10" defaultColWidth="8.7265625" defaultRowHeight="12.5" x14ac:dyDescent="0.25"/>
  <cols>
    <col min="1" max="1" width="6" style="1" customWidth="1"/>
    <col min="2" max="7" width="10.26953125" style="1" customWidth="1"/>
    <col min="8" max="8" width="10.54296875" style="1" customWidth="1"/>
    <col min="9" max="9" width="5.7265625" style="1" customWidth="1"/>
    <col min="10" max="10" width="8" style="2" customWidth="1"/>
    <col min="11" max="11" width="0" style="1" hidden="1" customWidth="1"/>
    <col min="12" max="12" width="9.1796875" style="1" customWidth="1"/>
    <col min="13" max="16" width="0" style="1" hidden="1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</row>
    <row r="2" spans="1:16" s="2" customFormat="1" ht="18" x14ac:dyDescent="0.2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x14ac:dyDescent="0.2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x14ac:dyDescent="0.2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3" x14ac:dyDescent="0.25">
      <c r="A5" s="3"/>
      <c r="B5" s="21" t="str">
        <f>IF(J5=B2,P5,"")</f>
        <v/>
      </c>
      <c r="C5" s="21" t="str">
        <f>IF(J5=C2,P5,"")</f>
        <v/>
      </c>
      <c r="D5" s="21" t="str">
        <f>IF(J5=D2,P5,"")</f>
        <v/>
      </c>
      <c r="E5" s="21" t="str">
        <f>IF(J5=E2,P5,"")</f>
        <v/>
      </c>
      <c r="F5" s="21" t="str">
        <f>IF(J5=F2,P5,"")</f>
        <v/>
      </c>
      <c r="G5" s="21" t="str">
        <f>IF(J5=G2,P5,"")</f>
        <v/>
      </c>
      <c r="H5" s="22"/>
      <c r="I5" s="23" t="str">
        <f>IF(J5&lt;&gt;"",K5,"")</f>
        <v/>
      </c>
      <c r="J5" s="62"/>
      <c r="K5" s="25">
        <v>75</v>
      </c>
      <c r="L5" s="26" t="str">
        <f>IF(J5&lt;&gt;"",L4+I5,"")</f>
        <v/>
      </c>
      <c r="M5" s="27"/>
      <c r="O5" s="11" t="s">
        <v>8</v>
      </c>
      <c r="P5" s="12">
        <v>3</v>
      </c>
    </row>
    <row r="6" spans="1:16" ht="13" x14ac:dyDescent="0.25">
      <c r="A6" s="3"/>
      <c r="B6" s="28" t="str">
        <f>IF(J6=B2,P5,"")</f>
        <v/>
      </c>
      <c r="C6" s="28" t="str">
        <f>IF(J6=C2,P5,"")</f>
        <v/>
      </c>
      <c r="D6" s="28" t="str">
        <f>IF(J6=D2,P6,"")</f>
        <v/>
      </c>
      <c r="E6" s="28" t="str">
        <f>IF(J6=E2,P6,"")</f>
        <v/>
      </c>
      <c r="F6" s="28" t="str">
        <f>IF(J6=F2,P6,"")</f>
        <v/>
      </c>
      <c r="G6" s="28" t="str">
        <f>IF(J6=G2,P6,"")</f>
        <v/>
      </c>
      <c r="H6" s="29"/>
      <c r="I6" s="30" t="str">
        <f t="shared" ref="I6:I24" si="0">IF(J6&lt;&gt;"",I5+K6,"")</f>
        <v/>
      </c>
      <c r="J6" s="24"/>
      <c r="K6" s="31">
        <v>75</v>
      </c>
      <c r="L6" s="32" t="str">
        <f>IF(J6&lt;&gt;"",L4+I6,"")</f>
        <v/>
      </c>
      <c r="M6" s="33"/>
      <c r="O6" s="11" t="s">
        <v>8</v>
      </c>
      <c r="P6" s="12">
        <v>3</v>
      </c>
    </row>
    <row r="7" spans="1:16" ht="13" x14ac:dyDescent="0.25">
      <c r="A7" s="3"/>
      <c r="B7" s="21" t="str">
        <f>IF(J7=B2,P5,"")</f>
        <v/>
      </c>
      <c r="C7" s="21" t="str">
        <f>IF(J7=C2,P5,"")</f>
        <v/>
      </c>
      <c r="D7" s="21" t="str">
        <f>IF(J7=D2,P7,"")</f>
        <v/>
      </c>
      <c r="E7" s="21" t="str">
        <f>IF(J7=E2,P7,"")</f>
        <v/>
      </c>
      <c r="F7" s="21" t="str">
        <f>IF(J7=F2,P7,"")</f>
        <v/>
      </c>
      <c r="G7" s="21" t="str">
        <f>IF(J7=G2,P7,"")</f>
        <v/>
      </c>
      <c r="H7" s="34"/>
      <c r="I7" s="35" t="str">
        <f t="shared" si="0"/>
        <v/>
      </c>
      <c r="J7" s="24"/>
      <c r="K7" s="36">
        <v>75</v>
      </c>
      <c r="L7" s="32" t="str">
        <f>IF(J7&lt;&gt;"",L4+I7,"")</f>
        <v/>
      </c>
      <c r="M7" s="33"/>
      <c r="O7" s="11" t="s">
        <v>8</v>
      </c>
      <c r="P7" s="12">
        <v>3</v>
      </c>
    </row>
    <row r="8" spans="1:16" ht="13" x14ac:dyDescent="0.25">
      <c r="A8" s="3"/>
      <c r="B8" s="28" t="str">
        <f>IF(J8=B2,P5,"")</f>
        <v/>
      </c>
      <c r="C8" s="28" t="str">
        <f>IF(J8=C2,P5,"")</f>
        <v/>
      </c>
      <c r="D8" s="28" t="str">
        <f>IF(J8=D2,P8,"")</f>
        <v/>
      </c>
      <c r="E8" s="28" t="str">
        <f>IF(J8=E2,P8,"")</f>
        <v/>
      </c>
      <c r="F8" s="28" t="str">
        <f>IF(J8=F2,P8,"")</f>
        <v/>
      </c>
      <c r="G8" s="28" t="str">
        <f>IF(J8=G2,P8,"")</f>
        <v/>
      </c>
      <c r="H8" s="29"/>
      <c r="I8" s="30" t="str">
        <f t="shared" si="0"/>
        <v/>
      </c>
      <c r="J8" s="24"/>
      <c r="K8" s="31">
        <v>75</v>
      </c>
      <c r="L8" s="32" t="str">
        <f>IF(J8&lt;&gt;"",L4+I8,"")</f>
        <v/>
      </c>
      <c r="M8" s="33"/>
      <c r="O8" s="11" t="s">
        <v>8</v>
      </c>
      <c r="P8" s="12">
        <v>3</v>
      </c>
    </row>
    <row r="9" spans="1:16" ht="13" x14ac:dyDescent="0.25">
      <c r="A9" s="3"/>
      <c r="B9" s="21" t="str">
        <f>IF(J9=B2,P5,"")</f>
        <v/>
      </c>
      <c r="C9" s="21" t="str">
        <f>IF(J9=C2,P5,"")</f>
        <v/>
      </c>
      <c r="D9" s="21" t="str">
        <f>IF(J9=D2,P9,"")</f>
        <v/>
      </c>
      <c r="E9" s="21" t="str">
        <f>IF(J9=E2,P9,"")</f>
        <v/>
      </c>
      <c r="F9" s="21" t="str">
        <f>IF(J9=F2,P9,"")</f>
        <v/>
      </c>
      <c r="G9" s="21" t="str">
        <f>IF(J9=G2,P9,"")</f>
        <v/>
      </c>
      <c r="H9" s="34"/>
      <c r="I9" s="35" t="str">
        <f t="shared" si="0"/>
        <v/>
      </c>
      <c r="J9" s="24"/>
      <c r="K9" s="36">
        <v>75</v>
      </c>
      <c r="L9" s="37" t="str">
        <f>IF(J9&lt;&gt;"",L4+I9,"")</f>
        <v/>
      </c>
      <c r="M9" s="33"/>
      <c r="O9" s="11" t="s">
        <v>8</v>
      </c>
      <c r="P9" s="12">
        <v>3</v>
      </c>
    </row>
    <row r="10" spans="1:16" ht="13" x14ac:dyDescent="0.25">
      <c r="A10" s="3"/>
      <c r="B10" s="28" t="str">
        <f>IF(J10=B2,P5,"")</f>
        <v/>
      </c>
      <c r="C10" s="28" t="str">
        <f>IF(J10=C2,P5,"")</f>
        <v/>
      </c>
      <c r="D10" s="28" t="str">
        <f>IF(J10=D2,P10,"")</f>
        <v/>
      </c>
      <c r="E10" s="28" t="str">
        <f>IF(J10=E2,P10,"")</f>
        <v/>
      </c>
      <c r="F10" s="28" t="str">
        <f>IF(J10=F2,P10,"")</f>
        <v/>
      </c>
      <c r="G10" s="28" t="str">
        <f>IF(J10=G2,P10,"")</f>
        <v/>
      </c>
      <c r="H10" s="29"/>
      <c r="I10" s="30" t="str">
        <f t="shared" si="0"/>
        <v/>
      </c>
      <c r="J10" s="24"/>
      <c r="K10" s="31">
        <v>75</v>
      </c>
      <c r="L10" s="32" t="str">
        <f>IF(J10&lt;&gt;"",L4+I10,"")</f>
        <v/>
      </c>
      <c r="M10" s="33"/>
      <c r="O10" s="11" t="s">
        <v>8</v>
      </c>
      <c r="P10" s="12">
        <v>3</v>
      </c>
    </row>
    <row r="11" spans="1:16" ht="13" x14ac:dyDescent="0.25">
      <c r="A11" s="3"/>
      <c r="B11" s="21" t="str">
        <f>IF(J11=B2,P5,"")</f>
        <v/>
      </c>
      <c r="C11" s="21" t="str">
        <f>IF(J11=C2,P5,"")</f>
        <v/>
      </c>
      <c r="D11" s="21" t="str">
        <f>IF(J11=D2,P11,"")</f>
        <v/>
      </c>
      <c r="E11" s="21" t="str">
        <f>IF(J11=E2,P11,"")</f>
        <v/>
      </c>
      <c r="F11" s="21" t="str">
        <f>IF(J11=F2,P11,"")</f>
        <v/>
      </c>
      <c r="G11" s="21" t="str">
        <f>IF(J11=G2,P11,"")</f>
        <v/>
      </c>
      <c r="H11" s="34"/>
      <c r="I11" s="35" t="str">
        <f t="shared" si="0"/>
        <v/>
      </c>
      <c r="J11" s="24"/>
      <c r="K11" s="38">
        <v>75</v>
      </c>
      <c r="L11" s="32" t="str">
        <f>IF(J11&lt;&gt;"",L4+I11,"")</f>
        <v/>
      </c>
      <c r="M11" s="33"/>
      <c r="O11" s="11" t="s">
        <v>8</v>
      </c>
      <c r="P11" s="12">
        <v>3</v>
      </c>
    </row>
    <row r="12" spans="1:16" ht="13" x14ac:dyDescent="0.25">
      <c r="A12" s="3"/>
      <c r="B12" s="28" t="str">
        <f>IF(J12=B2,P5,"")</f>
        <v/>
      </c>
      <c r="C12" s="28" t="str">
        <f>IF(J12=C2,P5,"")</f>
        <v/>
      </c>
      <c r="D12" s="28" t="str">
        <f>IF(J12=D2,P12,"")</f>
        <v/>
      </c>
      <c r="E12" s="28" t="str">
        <f>IF(J12=E2,P12,"")</f>
        <v/>
      </c>
      <c r="F12" s="28" t="str">
        <f>IF(J12=F2,P12,"")</f>
        <v/>
      </c>
      <c r="G12" s="28" t="str">
        <f>IF(J12=G2,P12,"")</f>
        <v/>
      </c>
      <c r="H12" s="29"/>
      <c r="I12" s="30" t="str">
        <f t="shared" si="0"/>
        <v/>
      </c>
      <c r="J12" s="24"/>
      <c r="K12" s="31">
        <v>75</v>
      </c>
      <c r="L12" s="32" t="str">
        <f>IF(J12&lt;&gt;"",L4+I12,"")</f>
        <v/>
      </c>
      <c r="M12" s="33"/>
      <c r="O12" s="11" t="s">
        <v>8</v>
      </c>
      <c r="P12" s="12">
        <v>3</v>
      </c>
    </row>
    <row r="13" spans="1:16" ht="13" x14ac:dyDescent="0.25">
      <c r="A13" s="3"/>
      <c r="B13" s="21" t="str">
        <f>IF(J13=B2,P5,"")</f>
        <v/>
      </c>
      <c r="C13" s="21" t="str">
        <f>IF(J13=C2,P5,"")</f>
        <v/>
      </c>
      <c r="D13" s="21" t="str">
        <f>IF(J13=D2,P13,"")</f>
        <v/>
      </c>
      <c r="E13" s="21" t="str">
        <f>IF(J13=E2,P13,"")</f>
        <v/>
      </c>
      <c r="F13" s="21" t="str">
        <f>IF(J13=F2,P13,"")</f>
        <v/>
      </c>
      <c r="G13" s="21" t="str">
        <f>IF(J13=G2,P13,"")</f>
        <v/>
      </c>
      <c r="H13" s="34"/>
      <c r="I13" s="35" t="str">
        <f t="shared" si="0"/>
        <v/>
      </c>
      <c r="J13" s="24"/>
      <c r="K13" s="36">
        <v>75</v>
      </c>
      <c r="L13" s="32" t="str">
        <f>IF(J13&lt;&gt;"",L4+I13,"")</f>
        <v/>
      </c>
      <c r="M13" s="33"/>
      <c r="O13" s="11" t="s">
        <v>8</v>
      </c>
      <c r="P13" s="12">
        <v>3</v>
      </c>
    </row>
    <row r="14" spans="1:16" ht="13" x14ac:dyDescent="0.25">
      <c r="A14" s="3"/>
      <c r="B14" s="28" t="str">
        <f>IF(J14=B2,P5,"")</f>
        <v/>
      </c>
      <c r="C14" s="28" t="str">
        <f>IF(J14=C2,P5,"")</f>
        <v/>
      </c>
      <c r="D14" s="28" t="str">
        <f>IF(J14=D2,P14,"")</f>
        <v/>
      </c>
      <c r="E14" s="28" t="str">
        <f>IF(J14=E2,P14,"")</f>
        <v/>
      </c>
      <c r="F14" s="28" t="str">
        <f>IF(J14=F2,P14,"")</f>
        <v/>
      </c>
      <c r="G14" s="28" t="str">
        <f>IF(J14=G2,P14,"")</f>
        <v/>
      </c>
      <c r="H14" s="29"/>
      <c r="I14" s="30" t="str">
        <f t="shared" si="0"/>
        <v/>
      </c>
      <c r="J14" s="24"/>
      <c r="K14" s="31">
        <v>75</v>
      </c>
      <c r="L14" s="32" t="str">
        <f>IF(J14&lt;&gt;"",L4+I14,"")</f>
        <v/>
      </c>
      <c r="M14" s="33"/>
      <c r="O14" s="11" t="s">
        <v>8</v>
      </c>
      <c r="P14" s="12">
        <v>3</v>
      </c>
    </row>
    <row r="15" spans="1:16" ht="13" x14ac:dyDescent="0.25">
      <c r="A15" s="3"/>
      <c r="B15" s="21" t="str">
        <f>IF(J15=B2,P5,"")</f>
        <v/>
      </c>
      <c r="C15" s="21" t="str">
        <f>IF(J15=C2,P5,"")</f>
        <v/>
      </c>
      <c r="D15" s="21" t="str">
        <f>IF(J15=D2,P15,"")</f>
        <v/>
      </c>
      <c r="E15" s="21" t="str">
        <f>IF(J15=E2,P15,"")</f>
        <v/>
      </c>
      <c r="F15" s="21" t="str">
        <f>IF(J15=F2,P15,"")</f>
        <v/>
      </c>
      <c r="G15" s="21" t="str">
        <f>IF(J15=G2,P15,"")</f>
        <v/>
      </c>
      <c r="H15" s="34"/>
      <c r="I15" s="35" t="str">
        <f t="shared" si="0"/>
        <v/>
      </c>
      <c r="J15" s="24"/>
      <c r="K15" s="36">
        <v>75</v>
      </c>
      <c r="L15" s="37" t="str">
        <f>IF(J15&lt;&gt;"",L4+I15,"")</f>
        <v/>
      </c>
      <c r="M15" s="33"/>
      <c r="O15" s="11" t="s">
        <v>8</v>
      </c>
      <c r="P15" s="12">
        <v>3</v>
      </c>
    </row>
    <row r="16" spans="1:16" ht="13" x14ac:dyDescent="0.25">
      <c r="A16" s="3"/>
      <c r="B16" s="28" t="str">
        <f>IF(J16=B2,P5,"")</f>
        <v/>
      </c>
      <c r="C16" s="28" t="str">
        <f>IF(J16=C2,P5,"")</f>
        <v/>
      </c>
      <c r="D16" s="28" t="str">
        <f>IF(J16=D2,P16,"")</f>
        <v/>
      </c>
      <c r="E16" s="28" t="str">
        <f>IF(J16=E2,P16,"")</f>
        <v/>
      </c>
      <c r="F16" s="28" t="str">
        <f>IF(J16=F2,P16,"")</f>
        <v/>
      </c>
      <c r="G16" s="28" t="str">
        <f>IF(J16=G2,P16,"")</f>
        <v/>
      </c>
      <c r="H16" s="29"/>
      <c r="I16" s="30" t="str">
        <f t="shared" si="0"/>
        <v/>
      </c>
      <c r="J16" s="24"/>
      <c r="K16" s="31">
        <v>75</v>
      </c>
      <c r="L16" s="32" t="str">
        <f>IF(J16&lt;&gt;"",L4+I16,"")</f>
        <v/>
      </c>
      <c r="M16" s="33"/>
      <c r="O16" s="11" t="s">
        <v>8</v>
      </c>
      <c r="P16" s="12">
        <v>3</v>
      </c>
    </row>
    <row r="17" spans="1:16" ht="13" x14ac:dyDescent="0.25">
      <c r="A17" s="3"/>
      <c r="B17" s="21" t="str">
        <f>IF(J17=B2,P5,"")</f>
        <v/>
      </c>
      <c r="C17" s="21" t="str">
        <f>IF(J17=C2,P5,"")</f>
        <v/>
      </c>
      <c r="D17" s="21" t="str">
        <f>IF(J17=D2,P17,"")</f>
        <v/>
      </c>
      <c r="E17" s="21" t="str">
        <f>IF(J17=E2,P17,"")</f>
        <v/>
      </c>
      <c r="F17" s="21" t="str">
        <f>IF(J17=F2,P17,"")</f>
        <v/>
      </c>
      <c r="G17" s="21" t="str">
        <f>IF(J17=G2,P17,"")</f>
        <v/>
      </c>
      <c r="H17" s="34"/>
      <c r="I17" s="35" t="str">
        <f t="shared" si="0"/>
        <v/>
      </c>
      <c r="J17" s="24"/>
      <c r="K17" s="38">
        <v>75</v>
      </c>
      <c r="L17" s="32" t="str">
        <f>IF(J17&lt;&gt;"",L4+I17,"")</f>
        <v/>
      </c>
      <c r="M17" s="33"/>
      <c r="O17" s="11" t="s">
        <v>8</v>
      </c>
      <c r="P17" s="12">
        <v>3</v>
      </c>
    </row>
    <row r="18" spans="1:16" ht="13" x14ac:dyDescent="0.25">
      <c r="A18" s="3"/>
      <c r="B18" s="28" t="str">
        <f>IF(J18=B2,P5,"")</f>
        <v/>
      </c>
      <c r="C18" s="28" t="str">
        <f>IF(J18=C2,P5,"")</f>
        <v/>
      </c>
      <c r="D18" s="28" t="str">
        <f>IF(J18=D2,P18,"")</f>
        <v/>
      </c>
      <c r="E18" s="28" t="str">
        <f>IF(J18=E2,P18,"")</f>
        <v/>
      </c>
      <c r="F18" s="28" t="str">
        <f>IF(J18=F2,P18,"")</f>
        <v/>
      </c>
      <c r="G18" s="28" t="str">
        <f>IF(J18=G2,P18,"")</f>
        <v/>
      </c>
      <c r="H18" s="39"/>
      <c r="I18" s="30" t="str">
        <f t="shared" si="0"/>
        <v/>
      </c>
      <c r="J18" s="24"/>
      <c r="K18" s="31">
        <v>75</v>
      </c>
      <c r="L18" s="32" t="str">
        <f>IF(J18&lt;&gt;"",L4+I18,"")</f>
        <v/>
      </c>
      <c r="M18" s="33"/>
      <c r="O18" s="11" t="s">
        <v>8</v>
      </c>
      <c r="P18" s="12">
        <v>3</v>
      </c>
    </row>
    <row r="19" spans="1:16" ht="13" x14ac:dyDescent="0.25">
      <c r="A19" s="3"/>
      <c r="B19" s="21" t="str">
        <f>IF(J19=B2,P5,"")</f>
        <v/>
      </c>
      <c r="C19" s="21" t="str">
        <f>IF(J19=C2,P5,"")</f>
        <v/>
      </c>
      <c r="D19" s="21" t="str">
        <f>IF(J19=D2,P19,"")</f>
        <v/>
      </c>
      <c r="E19" s="21" t="str">
        <f>IF(J19=E2,P19,"")</f>
        <v/>
      </c>
      <c r="F19" s="21" t="str">
        <f>IF(J19=F2,P19,"")</f>
        <v/>
      </c>
      <c r="G19" s="21" t="str">
        <f>IF(J19=G2,P19,"")</f>
        <v/>
      </c>
      <c r="H19" s="34"/>
      <c r="I19" s="35" t="str">
        <f t="shared" si="0"/>
        <v/>
      </c>
      <c r="J19" s="24"/>
      <c r="K19" s="36">
        <v>75</v>
      </c>
      <c r="L19" s="32" t="str">
        <f>IF(J19&lt;&gt;"",L4+I19,"")</f>
        <v/>
      </c>
      <c r="M19" s="33"/>
      <c r="O19" s="11" t="s">
        <v>8</v>
      </c>
      <c r="P19" s="12">
        <v>3</v>
      </c>
    </row>
    <row r="20" spans="1:16" ht="13" x14ac:dyDescent="0.25">
      <c r="A20" s="3"/>
      <c r="B20" s="28" t="str">
        <f>IF(J20=B2,P5,"")</f>
        <v/>
      </c>
      <c r="C20" s="28" t="str">
        <f>IF(J20=C2,P5,"")</f>
        <v/>
      </c>
      <c r="D20" s="28" t="str">
        <f>IF(J20=D2,P20,"")</f>
        <v/>
      </c>
      <c r="E20" s="28" t="str">
        <f>IF(J20=E2,P20,"")</f>
        <v/>
      </c>
      <c r="F20" s="28" t="str">
        <f>IF(J20=F2,P20,"")</f>
        <v/>
      </c>
      <c r="G20" s="28" t="str">
        <f>IF(J20=G2,P20,"")</f>
        <v/>
      </c>
      <c r="H20" s="29"/>
      <c r="I20" s="30" t="str">
        <f t="shared" si="0"/>
        <v/>
      </c>
      <c r="J20" s="24"/>
      <c r="K20" s="31">
        <v>75</v>
      </c>
      <c r="L20" s="32" t="str">
        <f>IF(J20&lt;&gt;"",L4+I20,"")</f>
        <v/>
      </c>
      <c r="M20" s="40"/>
      <c r="O20" s="11" t="s">
        <v>8</v>
      </c>
      <c r="P20" s="12">
        <v>3</v>
      </c>
    </row>
    <row r="21" spans="1:16" ht="13" x14ac:dyDescent="0.25">
      <c r="A21" s="3"/>
      <c r="B21" s="21" t="str">
        <f>IF(J21=B2,P5,"")</f>
        <v/>
      </c>
      <c r="C21" s="21" t="str">
        <f>IF(J21=C2,P5,"")</f>
        <v/>
      </c>
      <c r="D21" s="21" t="str">
        <f>IF(J21=D2,P21,"")</f>
        <v/>
      </c>
      <c r="E21" s="21" t="str">
        <f>IF(J21=E2,P21,"")</f>
        <v/>
      </c>
      <c r="F21" s="21" t="str">
        <f>IF(J21=F2,P21,"")</f>
        <v/>
      </c>
      <c r="G21" s="21" t="str">
        <f>IF(J21=G2,P21,"")</f>
        <v/>
      </c>
      <c r="H21" s="34"/>
      <c r="I21" s="35" t="str">
        <f t="shared" si="0"/>
        <v/>
      </c>
      <c r="J21" s="24"/>
      <c r="K21" s="36">
        <v>75</v>
      </c>
      <c r="L21" s="37" t="str">
        <f>IF(J21&lt;&gt;"",L4+I21,"")</f>
        <v/>
      </c>
      <c r="M21" s="40"/>
      <c r="O21" s="11" t="s">
        <v>8</v>
      </c>
      <c r="P21" s="12">
        <v>3</v>
      </c>
    </row>
    <row r="22" spans="1:16" ht="13" x14ac:dyDescent="0.25">
      <c r="A22" s="3"/>
      <c r="B22" s="28" t="str">
        <f>IF(J22=B2,P5,"")</f>
        <v/>
      </c>
      <c r="C22" s="28" t="str">
        <f>IF(J22=C2,P5,"")</f>
        <v/>
      </c>
      <c r="D22" s="28" t="str">
        <f>IF(J22=D2,P22,"")</f>
        <v/>
      </c>
      <c r="E22" s="28" t="str">
        <f>IF(J22=E2,P22,"")</f>
        <v/>
      </c>
      <c r="F22" s="28" t="str">
        <f>IF(J22=F2,P22,"")</f>
        <v/>
      </c>
      <c r="G22" s="28" t="str">
        <f>IF(J22=G2,P22,"")</f>
        <v/>
      </c>
      <c r="H22" s="29"/>
      <c r="I22" s="30" t="str">
        <f t="shared" si="0"/>
        <v/>
      </c>
      <c r="J22" s="24"/>
      <c r="K22" s="31">
        <v>75</v>
      </c>
      <c r="L22" s="32" t="str">
        <f>IF(J22&lt;&gt;"",L4+I22,"")</f>
        <v/>
      </c>
      <c r="M22" s="40"/>
      <c r="O22" s="11" t="s">
        <v>8</v>
      </c>
      <c r="P22" s="12">
        <v>3</v>
      </c>
    </row>
    <row r="23" spans="1:16" ht="13" x14ac:dyDescent="0.25">
      <c r="A23" s="3"/>
      <c r="B23" s="21" t="str">
        <f>IF(J23=B2,P5,"")</f>
        <v/>
      </c>
      <c r="C23" s="21" t="str">
        <f>IF(J23=C2,P5,"")</f>
        <v/>
      </c>
      <c r="D23" s="21" t="str">
        <f>IF(J23=D2,P23,"")</f>
        <v/>
      </c>
      <c r="E23" s="21" t="str">
        <f>IF(J23=E2,P23,"")</f>
        <v/>
      </c>
      <c r="F23" s="21" t="str">
        <f>IF(J23=F2,P23,"")</f>
        <v/>
      </c>
      <c r="G23" s="21" t="str">
        <f>IF(J23=G2,P23,"")</f>
        <v/>
      </c>
      <c r="H23" s="34"/>
      <c r="I23" s="35" t="str">
        <f t="shared" si="0"/>
        <v/>
      </c>
      <c r="J23" s="24"/>
      <c r="K23" s="36">
        <v>75</v>
      </c>
      <c r="L23" s="32" t="str">
        <f>IF(J23&lt;&gt;"",L4+I23,"")</f>
        <v/>
      </c>
      <c r="M23" s="40"/>
      <c r="O23" s="11" t="s">
        <v>8</v>
      </c>
      <c r="P23" s="12">
        <v>3</v>
      </c>
    </row>
    <row r="24" spans="1:16" ht="13" x14ac:dyDescent="0.25">
      <c r="A24" s="3"/>
      <c r="B24" s="28" t="str">
        <f>IF(J24=B2,P5,"")</f>
        <v/>
      </c>
      <c r="C24" s="28" t="str">
        <f>IF(J24=C2,P5,"")</f>
        <v/>
      </c>
      <c r="D24" s="28" t="str">
        <f>IF(J24=D2,P24,"")</f>
        <v/>
      </c>
      <c r="E24" s="28" t="str">
        <f>IF(J24=E2,P24,"")</f>
        <v/>
      </c>
      <c r="F24" s="28" t="str">
        <f>IF(J24=F2,P24,"")</f>
        <v/>
      </c>
      <c r="G24" s="28" t="str">
        <f>IF(J24=G2,P24,"")</f>
        <v/>
      </c>
      <c r="H24" s="29"/>
      <c r="I24" s="41" t="str">
        <f t="shared" si="0"/>
        <v/>
      </c>
      <c r="J24" s="42"/>
      <c r="K24" s="31">
        <v>75</v>
      </c>
      <c r="L24" s="32" t="str">
        <f>IF(J24&lt;&gt;"",L4+I24,"")</f>
        <v/>
      </c>
      <c r="M24" s="40"/>
      <c r="O24" s="11" t="s">
        <v>8</v>
      </c>
      <c r="P24" s="12">
        <v>3</v>
      </c>
    </row>
    <row r="25" spans="1:16" ht="15.5" x14ac:dyDescent="0.25">
      <c r="A25" s="3"/>
      <c r="B25" s="43">
        <f t="shared" ref="B25:G25" si="1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18</v>
      </c>
      <c r="I25" s="45"/>
      <c r="J25" s="8"/>
      <c r="K25" s="46"/>
      <c r="L25" s="46"/>
      <c r="M25" s="46"/>
    </row>
    <row r="26" spans="1:16" ht="23.25" customHeight="1" x14ac:dyDescent="0.25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6" ht="15.5" x14ac:dyDescent="0.2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900</v>
      </c>
      <c r="M27" s="49"/>
    </row>
    <row r="28" spans="1:16" ht="17.5" x14ac:dyDescent="0.25">
      <c r="B28" s="51">
        <v>172</v>
      </c>
      <c r="C28" s="51">
        <v>73</v>
      </c>
      <c r="D28" s="51">
        <v>124</v>
      </c>
      <c r="E28" s="51">
        <v>200</v>
      </c>
      <c r="F28" s="51">
        <v>154</v>
      </c>
      <c r="G28" s="51">
        <v>177</v>
      </c>
      <c r="H28" s="18">
        <f>SUM(B28,C28,D28,E28,F28,G28)</f>
        <v>900</v>
      </c>
      <c r="I28" s="52">
        <f>MAX(B28,C28,D28,E28,F28,G28)</f>
        <v>200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1:16" x14ac:dyDescent="0.25">
      <c r="B29" s="54">
        <f>SUM(I28,-B28)</f>
        <v>28</v>
      </c>
      <c r="C29" s="54">
        <f>SUM(I28,-C28)</f>
        <v>127</v>
      </c>
      <c r="D29" s="54">
        <f>SUM(I28,-D28)</f>
        <v>76</v>
      </c>
      <c r="E29" s="54">
        <f>SUM(I28,-E28)</f>
        <v>0</v>
      </c>
      <c r="F29" s="54">
        <f>SUM(I28,-F28)</f>
        <v>46</v>
      </c>
      <c r="G29" s="54">
        <f>SUM(I28,-G28)</f>
        <v>23</v>
      </c>
      <c r="H29" s="52">
        <f>SUM(B29:G29)</f>
        <v>300</v>
      </c>
      <c r="I29" s="49"/>
      <c r="J29" s="8"/>
      <c r="K29" s="49"/>
      <c r="L29" s="49"/>
      <c r="M29" s="49"/>
    </row>
    <row r="30" spans="1:16" x14ac:dyDescent="0.25">
      <c r="B30" s="55">
        <f>IF(H29=0,0,B29/H29)</f>
        <v>9.3333333333333338E-2</v>
      </c>
      <c r="C30" s="55">
        <f>IF(H29=0,0,C29/H29)</f>
        <v>0.42333333333333334</v>
      </c>
      <c r="D30" s="55">
        <f>IF(H29=0,0,D29/H29)</f>
        <v>0.25333333333333335</v>
      </c>
      <c r="E30" s="55">
        <f>IF(H29=0,0,E29/H29)</f>
        <v>0</v>
      </c>
      <c r="F30" s="55">
        <f>IF(H29=0,0,F29/H29)</f>
        <v>0.15333333333333332</v>
      </c>
      <c r="G30" s="55">
        <f>IF(H29=0,0,G29/H29)</f>
        <v>7.6666666666666661E-2</v>
      </c>
      <c r="H30" s="49"/>
      <c r="I30" s="49"/>
      <c r="J30" s="8"/>
      <c r="K30" s="49"/>
      <c r="L30" s="49"/>
      <c r="M30" s="49"/>
    </row>
    <row r="31" spans="1:16" x14ac:dyDescent="0.25">
      <c r="B31" s="55">
        <f>PRODUCT(B30,L28)</f>
        <v>0.84000000000000008</v>
      </c>
      <c r="C31" s="55">
        <f>PRODUCT(C30,L28)</f>
        <v>3.81</v>
      </c>
      <c r="D31" s="55">
        <f>PRODUCT(D30,L28)</f>
        <v>2.2800000000000002</v>
      </c>
      <c r="E31" s="55">
        <f>PRODUCT(E30,L28)</f>
        <v>0</v>
      </c>
      <c r="F31" s="55">
        <f>PRODUCT(F30,L28)</f>
        <v>1.38</v>
      </c>
      <c r="G31" s="55">
        <f>PRODUCT(G30,L28)</f>
        <v>0.69</v>
      </c>
      <c r="H31" s="49"/>
      <c r="I31" s="49"/>
      <c r="J31" s="8"/>
      <c r="K31" s="49"/>
      <c r="L31" s="49"/>
      <c r="M31" s="49"/>
    </row>
    <row r="32" spans="1:16" ht="15.5" x14ac:dyDescent="0.25">
      <c r="B32" s="56">
        <f t="shared" ref="B32:G32" si="2">ROUNDUP(B31,1)</f>
        <v>0.9</v>
      </c>
      <c r="C32" s="56">
        <f t="shared" si="2"/>
        <v>3.9</v>
      </c>
      <c r="D32" s="56">
        <f t="shared" si="2"/>
        <v>2.3000000000000003</v>
      </c>
      <c r="E32" s="56">
        <f t="shared" si="2"/>
        <v>0</v>
      </c>
      <c r="F32" s="56">
        <f t="shared" si="2"/>
        <v>1.4000000000000001</v>
      </c>
      <c r="G32" s="56">
        <f t="shared" si="2"/>
        <v>0.7</v>
      </c>
      <c r="H32" s="57">
        <f>SUM(B32:G32)</f>
        <v>9.1999999999999993</v>
      </c>
      <c r="I32" s="49"/>
      <c r="J32" s="8"/>
      <c r="K32" s="49"/>
      <c r="L32" s="49"/>
      <c r="M32" s="49"/>
    </row>
    <row r="33" spans="2:13" x14ac:dyDescent="0.2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x14ac:dyDescent="0.2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x14ac:dyDescent="0.2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5" x14ac:dyDescent="0.25">
      <c r="B36" s="58">
        <f t="shared" ref="B36:G36" si="3">SUM(B25,B32)</f>
        <v>3.9</v>
      </c>
      <c r="C36" s="58">
        <f t="shared" si="3"/>
        <v>6.9</v>
      </c>
      <c r="D36" s="58">
        <f t="shared" si="3"/>
        <v>5.3000000000000007</v>
      </c>
      <c r="E36" s="58">
        <f t="shared" si="3"/>
        <v>3</v>
      </c>
      <c r="F36" s="58">
        <f t="shared" si="3"/>
        <v>4.4000000000000004</v>
      </c>
      <c r="G36" s="58">
        <f t="shared" si="3"/>
        <v>3.7</v>
      </c>
      <c r="H36" s="59">
        <f>SUM(B36:G36)</f>
        <v>27.2</v>
      </c>
      <c r="I36" s="49"/>
      <c r="J36" s="8"/>
      <c r="K36" s="49"/>
      <c r="L36" s="49"/>
      <c r="M36" s="49"/>
    </row>
    <row r="37" spans="2:13" x14ac:dyDescent="0.2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Christian Drescher</cp:lastModifiedBy>
  <dcterms:modified xsi:type="dcterms:W3CDTF">2018-10-03T00:07:39Z</dcterms:modified>
</cp:coreProperties>
</file>