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6380" windowHeight="813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<sst xmlns="http://schemas.openxmlformats.org/spreadsheetml/2006/main" count="31" uniqueCount="10">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</sst>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110" zoomScaleNormal="110" zoomScalePageLayoutView="0" workbookViewId="0" topLeftCell="A2">
      <selection activeCell="F27" sqref="F27"/>
    </sheetView>
  </sheetViews>
  <sheetFormatPr defaultColWidth="10.71093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  <v>3</v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0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  <v>3</v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  <v>150</v>
      </c>
      <c r="J6" s="24" t="s">
        <v>0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9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24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1050</v>
      </c>
      <c r="M27" s="49"/>
    </row>
    <row r="28" spans="2:16" ht="18.75">
      <c r="B28" s="51">
        <v>98</v>
      </c>
      <c r="C28" s="51">
        <v>156</v>
      </c>
      <c r="D28" s="51">
        <v>181</v>
      </c>
      <c r="E28" s="51">
        <v>53</v>
      </c>
      <c r="F28" s="51">
        <v>298</v>
      </c>
      <c r="G28" s="51">
        <v>264</v>
      </c>
      <c r="H28" s="18">
        <f>SUM(B28,C28,D28,E28,F28,G28)</f>
        <v>1050</v>
      </c>
      <c r="I28" s="52">
        <f>MAX(B28,C28,D28,E28,F28,G28)</f>
        <v>298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200</v>
      </c>
      <c r="C29" s="54">
        <f>SUM(I28,-C28)</f>
        <v>142</v>
      </c>
      <c r="D29" s="54">
        <f>SUM(I28,-D28)</f>
        <v>117</v>
      </c>
      <c r="E29" s="54">
        <f>SUM(I28,-E28)</f>
        <v>245</v>
      </c>
      <c r="F29" s="54">
        <f>SUM(I28,-F28)</f>
        <v>0</v>
      </c>
      <c r="G29" s="54">
        <f>SUM(I28,-G28)</f>
        <v>34</v>
      </c>
      <c r="H29" s="52">
        <f>SUM(B29:G29)</f>
        <v>738</v>
      </c>
      <c r="I29" s="49"/>
      <c r="J29" s="8"/>
      <c r="K29" s="49"/>
      <c r="L29" s="49"/>
      <c r="M29" s="49"/>
    </row>
    <row r="30" spans="2:13" ht="12.75">
      <c r="B30" s="55">
        <f>IF(H29=0,0,B29/H29)</f>
        <v>0.27100271002710025</v>
      </c>
      <c r="C30" s="55">
        <f>IF(H29=0,0,C29/H29)</f>
        <v>0.19241192411924118</v>
      </c>
      <c r="D30" s="55">
        <f>IF(H29=0,0,D29/H29)</f>
        <v>0.15853658536585366</v>
      </c>
      <c r="E30" s="55">
        <f>IF(H29=0,0,E29/H29)</f>
        <v>0.3319783197831978</v>
      </c>
      <c r="F30" s="55">
        <f>IF(H29=0,0,F29/H29)</f>
        <v>0</v>
      </c>
      <c r="G30" s="55">
        <f>IF(H29=0,0,G29/H29)</f>
        <v>0.04607046070460705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2.4390243902439024</v>
      </c>
      <c r="C31" s="55">
        <f>PRODUCT(C30,L28)</f>
        <v>1.7317073170731707</v>
      </c>
      <c r="D31" s="55">
        <f>PRODUCT(D30,L28)</f>
        <v>1.4268292682926829</v>
      </c>
      <c r="E31" s="55">
        <f>PRODUCT(E30,L28)</f>
        <v>2.98780487804878</v>
      </c>
      <c r="F31" s="55">
        <f>PRODUCT(F30,L28)</f>
        <v>0</v>
      </c>
      <c r="G31" s="55">
        <f>PRODUCT(G30,L28)</f>
        <v>0.41463414634146345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2.5</v>
      </c>
      <c r="C32" s="56">
        <f t="shared" si="2"/>
        <v>1.8</v>
      </c>
      <c r="D32" s="56">
        <f t="shared" si="2"/>
        <v>1.5</v>
      </c>
      <c r="E32" s="56">
        <f t="shared" si="2"/>
        <v>3</v>
      </c>
      <c r="F32" s="56">
        <f t="shared" si="2"/>
        <v>0</v>
      </c>
      <c r="G32" s="56">
        <f t="shared" si="2"/>
        <v>0.5</v>
      </c>
      <c r="H32" s="57">
        <f>SUM(B32:G32)</f>
        <v>9.3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 aca="true" t="shared" si="3" ref="B36:G36">SUM(B25,B32)</f>
        <v>11.5</v>
      </c>
      <c r="C36" s="58">
        <f t="shared" si="3"/>
        <v>4.8</v>
      </c>
      <c r="D36" s="58">
        <f t="shared" si="3"/>
        <v>4.5</v>
      </c>
      <c r="E36" s="58">
        <f t="shared" si="3"/>
        <v>6</v>
      </c>
      <c r="F36" s="58">
        <f t="shared" si="3"/>
        <v>3</v>
      </c>
      <c r="G36" s="58">
        <f t="shared" si="3"/>
        <v>3.5</v>
      </c>
      <c r="H36" s="59">
        <f>SUM(B36:G36)</f>
        <v>33.3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Tobias</cp:lastModifiedBy>
  <dcterms:created xsi:type="dcterms:W3CDTF">2013-11-02T20:44:02Z</dcterms:created>
  <dcterms:modified xsi:type="dcterms:W3CDTF">2014-05-30T00:02:17Z</dcterms:modified>
  <cp:category/>
  <cp:version/>
  <cp:contentType/>
  <cp:contentStatus/>
</cp:coreProperties>
</file>