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8340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<sst xmlns="http://schemas.openxmlformats.org/spreadsheetml/2006/main" count="29" uniqueCount="10">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</sst>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4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Alignment="1">
      <alignment horizontal="center"/>
      <protection/>
    </xf>
    <xf numFmtId="0" fontId="0" fillId="0" borderId="0" xfId="45" applyProtection="1">
      <alignment/>
      <protection/>
    </xf>
    <xf numFmtId="0" fontId="0" fillId="0" borderId="0" xfId="45" applyAlignment="1" applyProtection="1">
      <alignment horizontal="center"/>
      <protection/>
    </xf>
    <xf numFmtId="0" fontId="1" fillId="33" borderId="10" xfId="45" applyFont="1" applyFill="1" applyBorder="1" applyAlignment="1" applyProtection="1">
      <alignment horizontal="center" vertical="center"/>
      <protection/>
    </xf>
    <xf numFmtId="0" fontId="0" fillId="0" borderId="11" xfId="45" applyBorder="1" applyAlignment="1" applyProtection="1">
      <alignment horizontal="center" vertical="center"/>
      <protection/>
    </xf>
    <xf numFmtId="0" fontId="0" fillId="0" borderId="0" xfId="45" applyBorder="1" applyAlignment="1" applyProtection="1">
      <alignment horizontal="center" vertical="center"/>
      <protection/>
    </xf>
    <xf numFmtId="0" fontId="0" fillId="0" borderId="0" xfId="45" applyBorder="1" applyAlignment="1">
      <alignment horizontal="center" vertical="center"/>
      <protection/>
    </xf>
    <xf numFmtId="164" fontId="0" fillId="33" borderId="10" xfId="45" applyNumberFormat="1" applyFont="1" applyFill="1" applyBorder="1" applyAlignment="1" applyProtection="1">
      <alignment horizontal="center" vertical="center"/>
      <protection/>
    </xf>
    <xf numFmtId="0" fontId="0" fillId="0" borderId="0" xfId="45" applyFont="1" applyAlignment="1">
      <alignment horizontal="center"/>
      <protection/>
    </xf>
    <xf numFmtId="0" fontId="0" fillId="0" borderId="0" xfId="45" applyFont="1" applyAlignment="1">
      <alignment horizontal="left"/>
      <protection/>
    </xf>
    <xf numFmtId="164" fontId="0" fillId="0" borderId="0" xfId="45" applyNumberFormat="1" applyAlignment="1">
      <alignment horizontal="center"/>
      <protection/>
    </xf>
    <xf numFmtId="0" fontId="0" fillId="0" borderId="10" xfId="45" applyFill="1" applyBorder="1" applyAlignment="1" applyProtection="1">
      <alignment vertical="center"/>
      <protection/>
    </xf>
    <xf numFmtId="0" fontId="0" fillId="0" borderId="12" xfId="45" applyFill="1" applyBorder="1" applyAlignment="1" applyProtection="1">
      <alignment vertical="center"/>
      <protection/>
    </xf>
    <xf numFmtId="0" fontId="0" fillId="0" borderId="13" xfId="45" applyFill="1" applyBorder="1" applyAlignment="1" applyProtection="1">
      <alignment vertical="center"/>
      <protection/>
    </xf>
    <xf numFmtId="0" fontId="0" fillId="0" borderId="14" xfId="45" applyFill="1" applyBorder="1" applyAlignment="1">
      <alignment vertical="center"/>
      <protection/>
    </xf>
    <xf numFmtId="0" fontId="0" fillId="0" borderId="13" xfId="45" applyFill="1" applyBorder="1" applyAlignment="1">
      <alignment vertical="center"/>
      <protection/>
    </xf>
    <xf numFmtId="0" fontId="0" fillId="34" borderId="10" xfId="45" applyFill="1" applyBorder="1" applyAlignment="1">
      <alignment vertical="center"/>
      <protection/>
    </xf>
    <xf numFmtId="0" fontId="0" fillId="0" borderId="13" xfId="45" applyBorder="1" applyAlignment="1">
      <alignment vertical="center"/>
      <protection/>
    </xf>
    <xf numFmtId="0" fontId="0" fillId="0" borderId="0" xfId="45" applyFont="1">
      <alignment/>
      <protection/>
    </xf>
    <xf numFmtId="164" fontId="0" fillId="35" borderId="15" xfId="45" applyNumberFormat="1" applyFont="1" applyFill="1" applyBorder="1" applyAlignment="1" applyProtection="1">
      <alignment horizontal="center" vertical="center"/>
      <protection/>
    </xf>
    <xf numFmtId="0" fontId="0" fillId="35" borderId="16" xfId="45" applyFill="1" applyBorder="1" applyAlignment="1" applyProtection="1">
      <alignment vertical="center"/>
      <protection/>
    </xf>
    <xf numFmtId="0" fontId="0" fillId="35" borderId="17" xfId="45" applyFill="1" applyBorder="1" applyAlignment="1" applyProtection="1">
      <alignment vertical="center"/>
      <protection/>
    </xf>
    <xf numFmtId="0" fontId="2" fillId="36" borderId="0" xfId="45" applyFont="1" applyFill="1" applyBorder="1" applyAlignment="1" applyProtection="1">
      <alignment horizontal="center" vertical="center"/>
      <protection locked="0"/>
    </xf>
    <xf numFmtId="0" fontId="0" fillId="37" borderId="17" xfId="45" applyFill="1" applyBorder="1" applyAlignment="1">
      <alignment vertical="center"/>
      <protection/>
    </xf>
    <xf numFmtId="0" fontId="0" fillId="34" borderId="18" xfId="45" applyFill="1" applyBorder="1" applyAlignment="1">
      <alignment vertical="center"/>
      <protection/>
    </xf>
    <xf numFmtId="0" fontId="0" fillId="0" borderId="17" xfId="45" applyBorder="1" applyAlignment="1">
      <alignment vertical="center"/>
      <protection/>
    </xf>
    <xf numFmtId="164" fontId="0" fillId="38" borderId="15" xfId="45" applyNumberFormat="1" applyFont="1" applyFill="1" applyBorder="1" applyAlignment="1" applyProtection="1">
      <alignment horizontal="center" vertical="center"/>
      <protection/>
    </xf>
    <xf numFmtId="0" fontId="0" fillId="38" borderId="0" xfId="45" applyFill="1" applyBorder="1" applyAlignment="1" applyProtection="1">
      <alignment vertical="center"/>
      <protection/>
    </xf>
    <xf numFmtId="0" fontId="0" fillId="38" borderId="19" xfId="45" applyFill="1" applyBorder="1" applyAlignment="1" applyProtection="1">
      <alignment vertical="center"/>
      <protection/>
    </xf>
    <xf numFmtId="0" fontId="0" fillId="39" borderId="19" xfId="45" applyFill="1" applyBorder="1" applyAlignment="1">
      <alignment vertical="center"/>
      <protection/>
    </xf>
    <xf numFmtId="0" fontId="0" fillId="34" borderId="15" xfId="45" applyFill="1" applyBorder="1" applyAlignment="1">
      <alignment vertical="center"/>
      <protection/>
    </xf>
    <xf numFmtId="0" fontId="0" fillId="0" borderId="19" xfId="45" applyBorder="1" applyAlignment="1">
      <alignment vertical="center"/>
      <protection/>
    </xf>
    <xf numFmtId="0" fontId="0" fillId="35" borderId="0" xfId="45" applyFill="1" applyBorder="1" applyAlignment="1" applyProtection="1">
      <alignment vertical="center"/>
      <protection/>
    </xf>
    <xf numFmtId="0" fontId="0" fillId="35" borderId="19" xfId="45" applyFill="1" applyBorder="1" applyAlignment="1" applyProtection="1">
      <alignment vertical="center"/>
      <protection/>
    </xf>
    <xf numFmtId="0" fontId="0" fillId="37" borderId="19" xfId="45" applyFill="1" applyBorder="1" applyAlignment="1">
      <alignment vertical="center"/>
      <protection/>
    </xf>
    <xf numFmtId="0" fontId="0" fillId="34" borderId="15" xfId="45" applyFont="1" applyFill="1" applyBorder="1" applyAlignment="1">
      <alignment vertical="center"/>
      <protection/>
    </xf>
    <xf numFmtId="0" fontId="0" fillId="37" borderId="0" xfId="45" applyFill="1" applyBorder="1" applyAlignment="1">
      <alignment vertical="center"/>
      <protection/>
    </xf>
    <xf numFmtId="0" fontId="0" fillId="38" borderId="11" xfId="45" applyFill="1" applyBorder="1" applyAlignment="1" applyProtection="1">
      <alignment vertical="center"/>
      <protection/>
    </xf>
    <xf numFmtId="0" fontId="0" fillId="0" borderId="15" xfId="45" applyBorder="1" applyAlignment="1">
      <alignment vertical="center"/>
      <protection/>
    </xf>
    <xf numFmtId="0" fontId="0" fillId="38" borderId="20" xfId="45" applyFill="1" applyBorder="1" applyAlignment="1" applyProtection="1">
      <alignment vertical="center"/>
      <protection/>
    </xf>
    <xf numFmtId="0" fontId="2" fillId="36" borderId="21" xfId="45" applyFont="1" applyFill="1" applyBorder="1" applyAlignment="1" applyProtection="1">
      <alignment horizontal="center" vertical="center"/>
      <protection locked="0"/>
    </xf>
    <xf numFmtId="164" fontId="3" fillId="40" borderId="10" xfId="45" applyNumberFormat="1" applyFont="1" applyFill="1" applyBorder="1" applyAlignment="1" applyProtection="1">
      <alignment horizontal="center" vertical="center"/>
      <protection/>
    </xf>
    <xf numFmtId="164" fontId="3" fillId="0" borderId="10" xfId="45" applyNumberFormat="1" applyFont="1" applyBorder="1" applyAlignment="1" applyProtection="1">
      <alignment horizontal="center" vertical="center"/>
      <protection/>
    </xf>
    <xf numFmtId="0" fontId="0" fillId="0" borderId="22" xfId="45" applyBorder="1" applyAlignment="1" applyProtection="1">
      <alignment vertical="center"/>
      <protection/>
    </xf>
    <xf numFmtId="0" fontId="0" fillId="0" borderId="16" xfId="45" applyBorder="1" applyAlignment="1">
      <alignment vertical="center"/>
      <protection/>
    </xf>
    <xf numFmtId="0" fontId="0" fillId="0" borderId="15" xfId="45" applyBorder="1" applyAlignment="1" applyProtection="1">
      <alignment vertical="center"/>
      <protection/>
    </xf>
    <xf numFmtId="0" fontId="0" fillId="0" borderId="0" xfId="45" applyBorder="1" applyAlignment="1" applyProtection="1">
      <alignment vertical="center"/>
      <protection/>
    </xf>
    <xf numFmtId="0" fontId="0" fillId="0" borderId="0" xfId="45" applyBorder="1" applyAlignment="1">
      <alignment vertical="center"/>
      <protection/>
    </xf>
    <xf numFmtId="0" fontId="4" fillId="41" borderId="10" xfId="45" applyNumberFormat="1" applyFont="1" applyFill="1" applyBorder="1" applyAlignment="1" applyProtection="1">
      <alignment horizontal="right" vertical="center"/>
      <protection/>
    </xf>
    <xf numFmtId="0" fontId="5" fillId="38" borderId="1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>
      <alignment vertical="center"/>
      <protection/>
    </xf>
    <xf numFmtId="164" fontId="7" fillId="42" borderId="10" xfId="45" applyNumberFormat="1" applyFont="1" applyFill="1" applyBorder="1" applyAlignment="1">
      <alignment vertical="center"/>
      <protection/>
    </xf>
    <xf numFmtId="0" fontId="8" fillId="0" borderId="15" xfId="45" applyFont="1" applyBorder="1" applyAlignment="1">
      <alignment vertical="center"/>
      <protection/>
    </xf>
    <xf numFmtId="2" fontId="8" fillId="0" borderId="15" xfId="45" applyNumberFormat="1" applyFont="1" applyBorder="1" applyAlignment="1">
      <alignment vertical="center"/>
      <protection/>
    </xf>
    <xf numFmtId="164" fontId="3" fillId="40" borderId="10" xfId="45" applyNumberFormat="1" applyFont="1" applyFill="1" applyBorder="1" applyAlignment="1">
      <alignment horizontal="center" vertical="center"/>
      <protection/>
    </xf>
    <xf numFmtId="164" fontId="3" fillId="0" borderId="10" xfId="45" applyNumberFormat="1" applyFont="1" applyBorder="1" applyAlignment="1">
      <alignment horizontal="center" vertical="center"/>
      <protection/>
    </xf>
    <xf numFmtId="164" fontId="9" fillId="33" borderId="10" xfId="45" applyNumberFormat="1" applyFont="1" applyFill="1" applyBorder="1" applyAlignment="1">
      <alignment horizontal="center" vertical="center"/>
      <protection/>
    </xf>
    <xf numFmtId="164" fontId="9" fillId="0" borderId="13" xfId="45" applyNumberFormat="1" applyFont="1" applyBorder="1" applyAlignment="1">
      <alignment vertical="center"/>
      <protection/>
    </xf>
    <xf numFmtId="0" fontId="0" fillId="0" borderId="0" xfId="45" applyBorder="1">
      <alignment/>
      <protection/>
    </xf>
    <xf numFmtId="0" fontId="0" fillId="0" borderId="0" xfId="45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="70" zoomScaleNormal="70" zoomScalePageLayoutView="0" workbookViewId="0" topLeftCell="A1">
      <selection activeCell="D39" sqref="D39"/>
    </sheetView>
  </sheetViews>
  <sheetFormatPr defaultColWidth="10.71093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7109375" style="1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8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.75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.75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</c>
      <c r="C5" s="21">
        <f>IF(J5=C2,P5,"")</f>
      </c>
      <c r="D5" s="21">
        <f>IF(J5=D2,P5,"")</f>
      </c>
      <c r="E5" s="21">
        <f>IF(J5=E2,P5,"")</f>
      </c>
      <c r="F5" s="21">
        <f>IF(J5=F2,P5,"")</f>
      </c>
      <c r="G5" s="21">
        <f>IF(J5=G2,P5,"")</f>
      </c>
      <c r="H5" s="22"/>
      <c r="I5" s="23">
        <f>IF(J5&lt;&gt;"",K5,"")</f>
      </c>
      <c r="J5" s="24"/>
      <c r="K5" s="25">
        <v>75</v>
      </c>
      <c r="L5" s="26">
        <f>IF(J5&lt;&gt;"",L4+I5,"")</f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</c>
      <c r="C6" s="28">
        <f>IF(J6=C2,P5,"")</f>
      </c>
      <c r="D6" s="28">
        <f>IF(J6=D2,P6,"")</f>
      </c>
      <c r="E6" s="28">
        <f>IF(J6=E2,P6,"")</f>
      </c>
      <c r="F6" s="28">
        <f>IF(J6=F2,P6,"")</f>
      </c>
      <c r="G6" s="28">
        <f>IF(J6=G2,P6,"")</f>
      </c>
      <c r="H6" s="29"/>
      <c r="I6" s="30">
        <f>IF(J6&lt;&gt;"",I5+K6,"")</f>
      </c>
      <c r="J6" s="24"/>
      <c r="K6" s="31">
        <v>75</v>
      </c>
      <c r="L6" s="32">
        <f>IF(J6&lt;&gt;"",L4+I6,"")</f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</c>
      <c r="E7" s="21">
        <f>IF(J7=E2,P7,"")</f>
      </c>
      <c r="F7" s="21">
        <f>IF(J7=F2,P7,"")</f>
      </c>
      <c r="G7" s="21">
        <f>IF(J7=G2,P7,"")</f>
      </c>
      <c r="H7" s="34"/>
      <c r="I7" s="35">
        <f>IF(J7&lt;&gt;"",I6+K7,"")</f>
      </c>
      <c r="J7" s="24"/>
      <c r="K7" s="36">
        <v>75</v>
      </c>
      <c r="L7" s="32">
        <f>IF(J7&lt;&gt;"",L4+I7,"")</f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</c>
      <c r="C8" s="28">
        <f>IF(J8=C2,P5,"")</f>
      </c>
      <c r="D8" s="28">
        <f>IF(J8=D2,P8,"")</f>
      </c>
      <c r="E8" s="28">
        <f>IF(J8=E2,P8,"")</f>
      </c>
      <c r="F8" s="28">
        <f>IF(J8=F2,P8,"")</f>
      </c>
      <c r="G8" s="28">
        <f>IF(J8=G2,P8,"")</f>
      </c>
      <c r="H8" s="29"/>
      <c r="I8" s="30">
        <f aca="true" t="shared" si="0" ref="I8:I24">IF(J8&lt;&gt;"",I7+K8,"")</f>
      </c>
      <c r="J8" s="24"/>
      <c r="K8" s="31">
        <v>75</v>
      </c>
      <c r="L8" s="32">
        <f>IF(J8&lt;&gt;"",L4+I8,"")</f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</c>
      <c r="D9" s="21">
        <f>IF(J9=D2,P9,"")</f>
      </c>
      <c r="E9" s="21">
        <f>IF(J9=E2,P9,"")</f>
      </c>
      <c r="F9" s="21">
        <f>IF(J9=F2,P9,"")</f>
      </c>
      <c r="G9" s="21">
        <f>IF(J9=G2,P9,"")</f>
      </c>
      <c r="H9" s="34"/>
      <c r="I9" s="35">
        <f t="shared" si="0"/>
      </c>
      <c r="J9" s="24"/>
      <c r="K9" s="36">
        <v>75</v>
      </c>
      <c r="L9" s="37">
        <f>IF(J9&lt;&gt;"",L4+I9,"")</f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5">
      <c r="A25" s="3"/>
      <c r="B25" s="43">
        <f aca="true" t="shared" si="1" ref="B25:G25">SUM(B3:B24)-B4</f>
        <v>3</v>
      </c>
      <c r="C25" s="43">
        <f t="shared" si="1"/>
        <v>3</v>
      </c>
      <c r="D25" s="43">
        <f t="shared" si="1"/>
        <v>3</v>
      </c>
      <c r="E25" s="43">
        <f t="shared" si="1"/>
        <v>3</v>
      </c>
      <c r="F25" s="43">
        <f t="shared" si="1"/>
        <v>3</v>
      </c>
      <c r="G25" s="43">
        <f t="shared" si="1"/>
        <v>3</v>
      </c>
      <c r="H25" s="44">
        <f>SUM(B25:G25)</f>
        <v>18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5.7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900</v>
      </c>
      <c r="M27" s="49"/>
    </row>
    <row r="28" spans="2:16" ht="18.75">
      <c r="B28" s="51">
        <v>127</v>
      </c>
      <c r="C28" s="51">
        <v>85</v>
      </c>
      <c r="D28" s="51">
        <v>191</v>
      </c>
      <c r="E28" s="51">
        <v>290</v>
      </c>
      <c r="F28" s="51">
        <v>58</v>
      </c>
      <c r="G28" s="51">
        <v>149</v>
      </c>
      <c r="H28" s="18">
        <f>SUM(B28,C28,D28,E28,F28,G28)</f>
        <v>900</v>
      </c>
      <c r="I28" s="52">
        <f>MAX(B28,C28,D28,E28,F28,G28)</f>
        <v>290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.75">
      <c r="B29" s="54">
        <f>SUM(I28,-B28)</f>
        <v>163</v>
      </c>
      <c r="C29" s="54">
        <f>SUM(I28,-C28)</f>
        <v>205</v>
      </c>
      <c r="D29" s="54">
        <f>SUM(I28,-D28)</f>
        <v>99</v>
      </c>
      <c r="E29" s="54">
        <f>SUM(I28,-E28)</f>
        <v>0</v>
      </c>
      <c r="F29" s="54">
        <f>SUM(I28,-F28)</f>
        <v>232</v>
      </c>
      <c r="G29" s="54">
        <f>SUM(I28,-G28)</f>
        <v>141</v>
      </c>
      <c r="H29" s="52">
        <f>SUM(B29:G29)</f>
        <v>840</v>
      </c>
      <c r="I29" s="49"/>
      <c r="J29" s="8"/>
      <c r="K29" s="49"/>
      <c r="L29" s="49"/>
      <c r="M29" s="49"/>
    </row>
    <row r="30" spans="2:13" ht="12.75">
      <c r="B30" s="55">
        <f>IF(H29=0,0,B29/H29)</f>
        <v>0.19404761904761905</v>
      </c>
      <c r="C30" s="55">
        <f>IF(H29=0,0,C29/H29)</f>
        <v>0.24404761904761904</v>
      </c>
      <c r="D30" s="55">
        <f>IF(H29=0,0,D29/H29)</f>
        <v>0.11785714285714285</v>
      </c>
      <c r="E30" s="55">
        <f>IF(H29=0,0,E29/H29)</f>
        <v>0</v>
      </c>
      <c r="F30" s="55">
        <f>IF(H29=0,0,F29/H29)</f>
        <v>0.2761904761904762</v>
      </c>
      <c r="G30" s="55">
        <f>IF(H29=0,0,G29/H29)</f>
        <v>0.16785714285714284</v>
      </c>
      <c r="H30" s="49"/>
      <c r="I30" s="49"/>
      <c r="J30" s="8"/>
      <c r="K30" s="49"/>
      <c r="L30" s="49"/>
      <c r="M30" s="49"/>
    </row>
    <row r="31" spans="2:13" ht="12.75">
      <c r="B31" s="55">
        <f>PRODUCT(B30,L28)</f>
        <v>1.7464285714285714</v>
      </c>
      <c r="C31" s="55">
        <f>PRODUCT(C30,L28)</f>
        <v>2.196428571428571</v>
      </c>
      <c r="D31" s="55">
        <f>PRODUCT(D30,L28)</f>
        <v>1.0607142857142857</v>
      </c>
      <c r="E31" s="55">
        <f>PRODUCT(E30,L28)</f>
        <v>0</v>
      </c>
      <c r="F31" s="55">
        <f>PRODUCT(F30,L28)</f>
        <v>2.4857142857142858</v>
      </c>
      <c r="G31" s="55">
        <f>PRODUCT(G30,L28)</f>
        <v>1.5107142857142857</v>
      </c>
      <c r="H31" s="49"/>
      <c r="I31" s="49"/>
      <c r="J31" s="8"/>
      <c r="K31" s="49"/>
      <c r="L31" s="49"/>
      <c r="M31" s="49"/>
    </row>
    <row r="32" spans="2:13" ht="15">
      <c r="B32" s="56">
        <f aca="true" t="shared" si="2" ref="B32:G32">ROUNDUP(B31,1)</f>
        <v>1.8</v>
      </c>
      <c r="C32" s="56">
        <f t="shared" si="2"/>
        <v>2.2</v>
      </c>
      <c r="D32" s="56">
        <f t="shared" si="2"/>
        <v>1.1</v>
      </c>
      <c r="E32" s="56">
        <f t="shared" si="2"/>
        <v>0</v>
      </c>
      <c r="F32" s="56">
        <f t="shared" si="2"/>
        <v>2.5</v>
      </c>
      <c r="G32" s="56">
        <f t="shared" si="2"/>
        <v>1.6</v>
      </c>
      <c r="H32" s="57">
        <f>SUM(B32:G32)</f>
        <v>9.2</v>
      </c>
      <c r="I32" s="49"/>
      <c r="J32" s="8"/>
      <c r="K32" s="49"/>
      <c r="L32" s="49"/>
      <c r="M32" s="49"/>
    </row>
    <row r="33" spans="2:13" ht="12.75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.75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.75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8">
      <c r="B36" s="58">
        <f aca="true" t="shared" si="3" ref="B36:G36">SUM(B25,B32)</f>
        <v>4.8</v>
      </c>
      <c r="C36" s="58">
        <f t="shared" si="3"/>
        <v>5.2</v>
      </c>
      <c r="D36" s="58">
        <f t="shared" si="3"/>
        <v>4.1</v>
      </c>
      <c r="E36" s="58">
        <f t="shared" si="3"/>
        <v>3</v>
      </c>
      <c r="F36" s="58">
        <f t="shared" si="3"/>
        <v>5.5</v>
      </c>
      <c r="G36" s="58">
        <f t="shared" si="3"/>
        <v>4.6</v>
      </c>
      <c r="H36" s="59">
        <f>SUM(B36:G36)</f>
        <v>27.200000000000003</v>
      </c>
      <c r="I36" s="49"/>
      <c r="J36" s="8"/>
      <c r="K36" s="49"/>
      <c r="L36" s="49"/>
      <c r="M36" s="49"/>
    </row>
    <row r="37" spans="2:13" ht="12.75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</dc:creator>
  <cp:keywords/>
  <dc:description/>
  <cp:lastModifiedBy>hoehler</cp:lastModifiedBy>
  <dcterms:created xsi:type="dcterms:W3CDTF">2013-11-02T20:44:02Z</dcterms:created>
  <dcterms:modified xsi:type="dcterms:W3CDTF">2014-06-18T23:41:01Z</dcterms:modified>
  <cp:category/>
  <cp:version/>
  <cp:contentType/>
  <cp:contentStatus/>
</cp:coreProperties>
</file>